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<sst xmlns="http://schemas.openxmlformats.org/spreadsheetml/2006/main" count="26" uniqueCount="26">
  <si>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rPr>
        <sz val="8"/>
        <color indexed="8"/>
        <rFont val="Soberana Sans"/>
        <family val="0"/>
      </rPr>
      <t>ESTADO ANALÍTICO DEL EJERCICIO DEL PRESUPUESTO DE EGRESOS EN CLASIFICACIÓN FUNCIONAL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</si>
  <si>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</si>
  <si>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</si>
  <si>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</si>
  <si>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</si>
  <si>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</si>
  <si>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</si>
  <si>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</si>
  <si>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</si>
  <si>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</si>
  <si>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</si>
  <si>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</si>
  <si>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</si>
  <si>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</si>
  <si>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</si>
  <si>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</si>
  <si>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</si>
  <si>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Gobierno</t>
    </r>
  </si>
  <si>
    <r>
      <rPr>
        <sz val="7"/>
        <color indexed="8"/>
        <rFont val="Soberana Sans"/>
        <family val="0"/>
      </rPr>
      <t>Coordinación de la Política de Gobierno</t>
    </r>
  </si>
  <si>
    <r>
      <rPr>
        <b/>
        <sz val="7"/>
        <color indexed="8"/>
        <rFont val="Soberana Sans"/>
        <family val="0"/>
      </rPr>
      <t>Desarrollo Social</t>
    </r>
  </si>
  <si>
    <r>
      <rPr>
        <sz val="7"/>
        <color indexed="8"/>
        <rFont val="Soberana Sans"/>
        <family val="0"/>
      </rPr>
      <t>Salud</t>
    </r>
  </si>
  <si>
    <r>
      <rPr>
        <b/>
        <sz val="7"/>
        <color indexed="8"/>
        <rFont val="Soberana Sans"/>
        <family val="0"/>
      </rPr>
      <t>Desarrollo Económico</t>
    </r>
  </si>
  <si>
    <r>
      <rPr>
        <sz val="7"/>
        <color indexed="8"/>
        <rFont val="Soberana Sans"/>
        <family val="0"/>
      </rPr>
      <t>Ciencia, Tecnología e Innovación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</si>
  <si>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</si>
  <si>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</si>
  <si>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PRIMER TRIMESTRE ENERO-MARZO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</si>
</sst>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0000000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171" fontId="9" fillId="0" borderId="0" xfId="47" applyFont="1" applyAlignment="1">
      <alignment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="145" zoomScaleNormal="145" zoomScalePageLayoutView="0" workbookViewId="0" topLeftCell="A1">
      <selection activeCell="F11" sqref="F11"/>
    </sheetView>
  </sheetViews>
  <sheetFormatPr defaultColWidth="9.140625" defaultRowHeight="12.75"/>
  <cols>
    <col min="1" max="1" width="4.140625" style="0" customWidth="1"/>
    <col min="2" max="3" width="2.57421875" style="0" customWidth="1"/>
    <col min="4" max="4" width="50.7109375" style="0" customWidth="1"/>
    <col min="5" max="10" width="14.28125" style="0" customWidth="1"/>
    <col min="11" max="11" width="4.140625" style="0" customWidth="1"/>
  </cols>
  <sheetData>
    <row r="1" spans="1:11" ht="12" customHeight="1">
      <c r="A1" s="1"/>
      <c r="B1" s="19" t="s">
        <v>25</v>
      </c>
      <c r="C1" s="19"/>
      <c r="D1" s="19"/>
      <c r="E1" s="19"/>
      <c r="F1" s="19"/>
      <c r="G1" s="19"/>
      <c r="H1" s="19"/>
      <c r="I1" s="19"/>
      <c r="J1" s="19"/>
      <c r="K1" s="1"/>
    </row>
    <row r="2" spans="1:11" ht="12" customHeight="1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"/>
    </row>
    <row r="3" spans="1:11" ht="12" customHeight="1">
      <c r="A3" s="1"/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"/>
    </row>
    <row r="4" spans="1:11" ht="12" customHeight="1">
      <c r="A4" s="1"/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"/>
    </row>
    <row r="5" spans="1:11" ht="12" customHeight="1">
      <c r="A5" s="1"/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"/>
    </row>
    <row r="6" spans="1:11" ht="39.75" customHeight="1">
      <c r="A6" s="1"/>
      <c r="B6" s="20" t="s">
        <v>4</v>
      </c>
      <c r="C6" s="20"/>
      <c r="D6" s="20"/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1"/>
    </row>
    <row r="7" spans="1:11" ht="15" customHeight="1">
      <c r="A7" s="1"/>
      <c r="B7" s="4"/>
      <c r="C7" s="5"/>
      <c r="D7" s="5"/>
      <c r="E7" s="6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1"/>
    </row>
    <row r="8" spans="1:11" ht="16.5" customHeight="1">
      <c r="A8" s="1"/>
      <c r="B8" s="8"/>
      <c r="C8" s="15" t="s">
        <v>17</v>
      </c>
      <c r="D8" s="15"/>
      <c r="E8" s="11">
        <f>+E9</f>
        <v>1319147</v>
      </c>
      <c r="F8" s="11">
        <f>+F9</f>
        <v>-26642.449999999953</v>
      </c>
      <c r="G8" s="11">
        <f>+G9</f>
        <v>1292504.55</v>
      </c>
      <c r="H8" s="11">
        <f>+H9</f>
        <v>1265480.55</v>
      </c>
      <c r="I8" s="11">
        <f>+I9</f>
        <v>1265480.55</v>
      </c>
      <c r="J8" s="11">
        <f aca="true" t="shared" si="0" ref="J8:J13">+G8-H8</f>
        <v>27024</v>
      </c>
      <c r="K8" s="1"/>
    </row>
    <row r="9" spans="1:11" ht="16.5" customHeight="1">
      <c r="A9" s="1"/>
      <c r="B9" s="8"/>
      <c r="C9" s="1"/>
      <c r="D9" s="9" t="s">
        <v>18</v>
      </c>
      <c r="E9" s="12">
        <v>1319147</v>
      </c>
      <c r="F9" s="13">
        <f>+G9-E9</f>
        <v>-26642.449999999953</v>
      </c>
      <c r="G9" s="13">
        <v>1292504.55</v>
      </c>
      <c r="H9" s="13">
        <v>1265480.55</v>
      </c>
      <c r="I9" s="13">
        <v>1265480.55</v>
      </c>
      <c r="J9" s="12">
        <f t="shared" si="0"/>
        <v>27024</v>
      </c>
      <c r="K9" s="1"/>
    </row>
    <row r="10" spans="1:11" ht="16.5" customHeight="1">
      <c r="A10" s="1"/>
      <c r="B10" s="8"/>
      <c r="C10" s="15" t="s">
        <v>19</v>
      </c>
      <c r="D10" s="15"/>
      <c r="E10" s="11">
        <f>+E11</f>
        <v>442474867</v>
      </c>
      <c r="F10" s="11">
        <f>+F11</f>
        <v>-51530202.869999945</v>
      </c>
      <c r="G10" s="11">
        <f>+G11</f>
        <v>390944664.13000005</v>
      </c>
      <c r="H10" s="11">
        <f>+H11</f>
        <v>392501617.41</v>
      </c>
      <c r="I10" s="11">
        <f>+I11</f>
        <v>362050869.1</v>
      </c>
      <c r="J10" s="11">
        <f t="shared" si="0"/>
        <v>-1556953.2799999714</v>
      </c>
      <c r="K10" s="1"/>
    </row>
    <row r="11" spans="1:11" ht="16.5" customHeight="1">
      <c r="A11" s="1"/>
      <c r="B11" s="8"/>
      <c r="C11" s="1"/>
      <c r="D11" s="9" t="s">
        <v>20</v>
      </c>
      <c r="E11" s="12">
        <f>440890290+1584577</f>
        <v>442474867</v>
      </c>
      <c r="F11" s="13">
        <f>+G11-E11</f>
        <v>-51530202.869999945</v>
      </c>
      <c r="G11" s="13">
        <f>365900514.54+1584577+22073982.23+1385590.36</f>
        <v>390944664.13000005</v>
      </c>
      <c r="H11" s="13">
        <f>30450748.31+362050869.1</f>
        <v>392501617.41</v>
      </c>
      <c r="I11" s="13">
        <v>362050869.1</v>
      </c>
      <c r="J11" s="12">
        <f t="shared" si="0"/>
        <v>-1556953.2799999714</v>
      </c>
      <c r="K11" s="1"/>
    </row>
    <row r="12" spans="1:11" ht="16.5" customHeight="1">
      <c r="A12" s="1"/>
      <c r="B12" s="8"/>
      <c r="C12" s="15" t="s">
        <v>21</v>
      </c>
      <c r="D12" s="15"/>
      <c r="E12" s="11">
        <f>+E13</f>
        <v>38689653</v>
      </c>
      <c r="F12" s="11">
        <f>+F13</f>
        <v>-8128549.449999999</v>
      </c>
      <c r="G12" s="11">
        <f>+G13</f>
        <v>30561103.55</v>
      </c>
      <c r="H12" s="11">
        <f>+H13</f>
        <v>29947753.220000003</v>
      </c>
      <c r="I12" s="11">
        <f>+I13</f>
        <v>29773852.94</v>
      </c>
      <c r="J12" s="11">
        <f t="shared" si="0"/>
        <v>613350.3299999982</v>
      </c>
      <c r="K12" s="1"/>
    </row>
    <row r="13" spans="1:11" ht="16.5" customHeight="1">
      <c r="A13" s="1"/>
      <c r="B13" s="8"/>
      <c r="C13" s="1"/>
      <c r="D13" s="9" t="s">
        <v>22</v>
      </c>
      <c r="E13" s="12">
        <f>38101653+588000</f>
        <v>38689653</v>
      </c>
      <c r="F13" s="13">
        <f>+G13-E13</f>
        <v>-8128549.449999999</v>
      </c>
      <c r="G13" s="13">
        <f>29973103.55+588000</f>
        <v>30561103.55</v>
      </c>
      <c r="H13" s="13">
        <f>173900.28+29773852.94</f>
        <v>29947753.220000003</v>
      </c>
      <c r="I13" s="13">
        <v>29773852.94</v>
      </c>
      <c r="J13" s="12">
        <f t="shared" si="0"/>
        <v>613350.3299999982</v>
      </c>
      <c r="K13" s="1"/>
    </row>
    <row r="14" spans="1:11" ht="21.75" customHeight="1">
      <c r="A14" s="1"/>
      <c r="B14" s="16" t="s">
        <v>23</v>
      </c>
      <c r="C14" s="16"/>
      <c r="D14" s="16"/>
      <c r="E14" s="14">
        <f aca="true" t="shared" si="1" ref="E14:J14">+E8+E10+E12</f>
        <v>482483667</v>
      </c>
      <c r="F14" s="14">
        <f t="shared" si="1"/>
        <v>-59685394.76999995</v>
      </c>
      <c r="G14" s="14">
        <f t="shared" si="1"/>
        <v>422798272.2300001</v>
      </c>
      <c r="H14" s="14">
        <f t="shared" si="1"/>
        <v>423714851.18000007</v>
      </c>
      <c r="I14" s="14">
        <f t="shared" si="1"/>
        <v>393090202.59000003</v>
      </c>
      <c r="J14" s="14">
        <f t="shared" si="1"/>
        <v>-916578.9499999732</v>
      </c>
      <c r="K14" s="1"/>
    </row>
    <row r="15" spans="1:11" ht="0.75" customHeight="1">
      <c r="A15" s="1"/>
      <c r="B15" s="17"/>
      <c r="C15" s="17"/>
      <c r="D15" s="17"/>
      <c r="E15" s="17"/>
      <c r="F15" s="17"/>
      <c r="G15" s="17"/>
      <c r="H15" s="17"/>
      <c r="I15" s="17"/>
      <c r="J15" s="17"/>
      <c r="K15" s="1"/>
    </row>
    <row r="16" spans="1:11" ht="40.5" customHeight="1">
      <c r="A16" s="1"/>
      <c r="B16" s="1"/>
      <c r="C16" s="18" t="s">
        <v>24</v>
      </c>
      <c r="D16" s="18"/>
      <c r="E16" s="18"/>
      <c r="F16" s="18"/>
      <c r="G16" s="18"/>
      <c r="H16" s="18"/>
      <c r="I16" s="18"/>
      <c r="J16" s="18"/>
      <c r="K16" s="1"/>
    </row>
    <row r="17" spans="1:11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20" ht="12.75">
      <c r="G20" s="10"/>
    </row>
    <row r="21" ht="12.75">
      <c r="G21" s="10"/>
    </row>
  </sheetData>
  <sheetProtection/>
  <mergeCells count="12">
    <mergeCell ref="B1:J1"/>
    <mergeCell ref="B2:J2"/>
    <mergeCell ref="B3:J3"/>
    <mergeCell ref="B4:J4"/>
    <mergeCell ref="B5:J5"/>
    <mergeCell ref="B6:D6"/>
    <mergeCell ref="C8:D8"/>
    <mergeCell ref="C10:D10"/>
    <mergeCell ref="C12:D12"/>
    <mergeCell ref="B14:D14"/>
    <mergeCell ref="B15:J15"/>
    <mergeCell ref="C16:J16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Leticia</cp:lastModifiedBy>
  <cp:lastPrinted>2022-05-02T22:48:23Z</cp:lastPrinted>
  <dcterms:modified xsi:type="dcterms:W3CDTF">2022-05-03T15:17:25Z</dcterms:modified>
  <cp:category/>
  <cp:version/>
  <cp:contentType/>
  <cp:contentStatus/>
</cp:coreProperties>
</file>